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/>
  <xr:revisionPtr revIDLastSave="0" documentId="13_ncr:1_{3E4F7DD4-BE38-47F1-A0B9-10A9481FD01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ANUARIE- SEPTEMBRIE 202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BB9" i="3"/>
  <c r="AZ9" i="3"/>
  <c r="AX9" i="3"/>
  <c r="AV9" i="3"/>
  <c r="AT9" i="3"/>
  <c r="AR9" i="3"/>
  <c r="AP9" i="3"/>
  <c r="AN9" i="3"/>
  <c r="AL9" i="3"/>
  <c r="AJ9" i="3"/>
  <c r="AH9" i="3"/>
  <c r="AF9" i="3"/>
  <c r="AD9" i="3"/>
  <c r="AB9" i="3"/>
  <c r="Z9" i="3"/>
  <c r="X9" i="3"/>
  <c r="V9" i="3"/>
  <c r="T9" i="3"/>
  <c r="R9" i="3"/>
  <c r="P9" i="3"/>
  <c r="N9" i="3"/>
  <c r="L9" i="3"/>
  <c r="J9" i="3"/>
  <c r="H9" i="3"/>
  <c r="F9" i="3"/>
  <c r="D9" i="3"/>
  <c r="BB8" i="3"/>
  <c r="AZ8" i="3"/>
  <c r="AX8" i="3"/>
  <c r="AV8" i="3"/>
  <c r="AT8" i="3"/>
  <c r="AR8" i="3"/>
  <c r="AP8" i="3"/>
  <c r="AN8" i="3"/>
  <c r="AL8" i="3"/>
  <c r="AJ8" i="3"/>
  <c r="AH8" i="3"/>
  <c r="AF8" i="3"/>
  <c r="AD8" i="3"/>
  <c r="AB8" i="3"/>
  <c r="Z8" i="3"/>
  <c r="X8" i="3"/>
  <c r="V8" i="3"/>
  <c r="T8" i="3"/>
  <c r="R8" i="3"/>
  <c r="P8" i="3"/>
  <c r="N8" i="3"/>
  <c r="L8" i="3"/>
  <c r="J8" i="3"/>
  <c r="H8" i="3"/>
  <c r="F8" i="3"/>
  <c r="D8" i="3"/>
  <c r="BB7" i="3"/>
  <c r="AZ7" i="3"/>
  <c r="AX7" i="3"/>
  <c r="AV7" i="3"/>
  <c r="AT7" i="3"/>
  <c r="AR7" i="3"/>
  <c r="AP7" i="3"/>
  <c r="AN7" i="3"/>
  <c r="AL7" i="3"/>
  <c r="AJ7" i="3"/>
  <c r="AH7" i="3"/>
  <c r="AF7" i="3"/>
  <c r="AD7" i="3"/>
  <c r="AB7" i="3"/>
  <c r="Z7" i="3"/>
  <c r="X7" i="3"/>
  <c r="V7" i="3"/>
  <c r="T7" i="3"/>
  <c r="R7" i="3"/>
  <c r="P7" i="3"/>
  <c r="N7" i="3"/>
  <c r="L7" i="3"/>
  <c r="J7" i="3"/>
  <c r="H7" i="3"/>
  <c r="F7" i="3"/>
  <c r="D7" i="3"/>
  <c r="BB6" i="3"/>
  <c r="AZ6" i="3"/>
  <c r="AX6" i="3"/>
  <c r="AV6" i="3"/>
  <c r="AT6" i="3"/>
  <c r="AR6" i="3"/>
  <c r="AP6" i="3"/>
  <c r="AN6" i="3"/>
  <c r="AL6" i="3"/>
  <c r="AJ6" i="3"/>
  <c r="AH6" i="3"/>
  <c r="AF6" i="3"/>
  <c r="AD6" i="3"/>
  <c r="AB6" i="3"/>
  <c r="Z6" i="3"/>
  <c r="X6" i="3"/>
  <c r="V6" i="3"/>
  <c r="T6" i="3"/>
  <c r="R6" i="3"/>
  <c r="P6" i="3"/>
  <c r="N6" i="3"/>
  <c r="L6" i="3"/>
  <c r="J6" i="3"/>
  <c r="H6" i="3"/>
  <c r="F6" i="3"/>
  <c r="D6" i="3"/>
  <c r="BB5" i="3"/>
  <c r="AZ5" i="3"/>
  <c r="AX5" i="3"/>
  <c r="AV5" i="3"/>
  <c r="AT5" i="3"/>
  <c r="AR5" i="3"/>
  <c r="AP5" i="3"/>
  <c r="AN5" i="3"/>
  <c r="AL5" i="3"/>
  <c r="AJ5" i="3"/>
  <c r="AH5" i="3"/>
  <c r="AF5" i="3"/>
  <c r="AD5" i="3"/>
  <c r="AB5" i="3"/>
  <c r="Z5" i="3"/>
  <c r="X5" i="3"/>
  <c r="V5" i="3"/>
  <c r="T5" i="3"/>
  <c r="R5" i="3"/>
  <c r="P5" i="3"/>
  <c r="N5" i="3"/>
  <c r="L5" i="3"/>
  <c r="J5" i="3"/>
  <c r="H5" i="3"/>
  <c r="F5" i="3"/>
  <c r="D5" i="3"/>
  <c r="BB4" i="3"/>
  <c r="AZ4" i="3"/>
  <c r="AX4" i="3"/>
  <c r="AV4" i="3"/>
  <c r="AT4" i="3"/>
  <c r="AR4" i="3"/>
  <c r="AP4" i="3"/>
  <c r="AN4" i="3"/>
  <c r="AL4" i="3"/>
  <c r="AJ4" i="3"/>
  <c r="AH4" i="3"/>
  <c r="AF4" i="3"/>
  <c r="AD4" i="3"/>
  <c r="AB4" i="3"/>
  <c r="Z4" i="3"/>
  <c r="X4" i="3"/>
  <c r="V4" i="3"/>
  <c r="T4" i="3"/>
  <c r="R4" i="3"/>
  <c r="P4" i="3"/>
  <c r="N4" i="3"/>
  <c r="L4" i="3"/>
  <c r="J4" i="3"/>
  <c r="H4" i="3"/>
  <c r="F4" i="3"/>
  <c r="D4" i="3"/>
</calcChain>
</file>

<file path=xl/sharedStrings.xml><?xml version="1.0" encoding="utf-8"?>
<sst xmlns="http://schemas.openxmlformats.org/spreadsheetml/2006/main" count="63" uniqueCount="38">
  <si>
    <t>TOTAL</t>
  </si>
  <si>
    <t>cheltuieli pentru presă şi propagandă</t>
  </si>
  <si>
    <t>cheltuieli privind organizarea de activităţi cu caracter politic</t>
  </si>
  <si>
    <t>cheltuieli de deplasare în ţară şi în străinătate</t>
  </si>
  <si>
    <t>cheltuieli pentru telecomunicaţii</t>
  </si>
  <si>
    <t>cheltuieli cu delegaţiile din străinătate</t>
  </si>
  <si>
    <t>cheltuieli cu cotizaţiile datorate organizaţiilor politice internaţionale la care este afiliat partidul politic</t>
  </si>
  <si>
    <t>investiţii în bunuri mobile şi imobile, necesare activităţii partidelor respective</t>
  </si>
  <si>
    <t>cheltuieli de protocol</t>
  </si>
  <si>
    <t>cheltuieli de birotică</t>
  </si>
  <si>
    <t>cheltuieli cu comisioane bancare</t>
  </si>
  <si>
    <t>cheltuieli cu chiriile şi utilităţile sediilor</t>
  </si>
  <si>
    <t>cheltuieli de transport</t>
  </si>
  <si>
    <t>cheltuieli cu combustibili şi carburanţi</t>
  </si>
  <si>
    <t>cheltuieli cu producţia şi difuzarea de spoturi publicitare</t>
  </si>
  <si>
    <t>cheltuieli cu consultanţa politică</t>
  </si>
  <si>
    <t>cheltuieli cu consultanţa juridică</t>
  </si>
  <si>
    <t>cheltuieli cu sondajele de opinie naţionale şi locale</t>
  </si>
  <si>
    <t>cheltuieli cu onorariile avocaţilor, executorilor şi experţilor</t>
  </si>
  <si>
    <t>cheltuieli cu taxele de timbru</t>
  </si>
  <si>
    <t>cheltuieli cu taxele mărcilor înregistrate</t>
  </si>
  <si>
    <t>cheltuieli cu penalităţile</t>
  </si>
  <si>
    <t>cheltuieli de întreținere și reparații auto</t>
  </si>
  <si>
    <t>cheltuieli cu prime de asigurare</t>
  </si>
  <si>
    <t>Formațiunea politică</t>
  </si>
  <si>
    <t>Partidul Social Democrat</t>
  </si>
  <si>
    <t>Partidul Național Liberal</t>
  </si>
  <si>
    <t>Partidul Mișcarea Populară</t>
  </si>
  <si>
    <t>Uniunea Salvați România</t>
  </si>
  <si>
    <t>Alianța pentru Unirea Românilor</t>
  </si>
  <si>
    <t>Partidul PRO România</t>
  </si>
  <si>
    <t>cheltuieli materiale pentru întreţinerea şi funcţionarea sediilor</t>
  </si>
  <si>
    <t>cheltuieli de personal</t>
  </si>
  <si>
    <t>Procent %</t>
  </si>
  <si>
    <t>Total venituri încasate în perioada ianuarie - septembrie 2022</t>
  </si>
  <si>
    <t>Total cheltuieli efectuate în perioada ianuarie - septembrie 2022</t>
  </si>
  <si>
    <t>Situația cheltuielilor efectuate de formațiunile politice din subvenția de la bugetul de stat, în perioada ianuarie - septembrie a anului 2022</t>
  </si>
  <si>
    <t>Situația cheltuielilor efectuate din subvenția de la bugetul de stat în perioada ianuarie - septembrie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</si>
</sst>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 applyFill="1"/>
    <xf numFmtId="10" fontId="4" fillId="0" borderId="0" xfId="1" applyNumberFormat="1" applyFont="1" applyFill="1"/>
    <xf numFmtId="9" fontId="4" fillId="0" borderId="0" xfId="1" applyFont="1" applyFill="1"/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10" fontId="4" fillId="3" borderId="1" xfId="1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0" fontId="3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D205-D060-437C-8A6C-3D0DE74C561C}">
  <dimension ref="A1:BB11"/>
  <sheetViews>
    <sheetView tabSelected="1" zoomScale="78" zoomScaleNormal="78" workbookViewId="0">
      <selection activeCell="F15" sqref="F15"/>
    </sheetView>
  </sheetViews>
  <sheetFormatPr defaultRowHeight="15" x14ac:dyDescent="0.25"/>
  <cols>
    <col min="1" max="1" width="24.42578125" style="1" customWidth="1"/>
    <col min="2" max="2" width="30.28515625" style="1" customWidth="1"/>
    <col min="3" max="3" width="30.140625" style="1" customWidth="1"/>
    <col min="4" max="4" width="12.42578125" style="1" customWidth="1"/>
    <col min="5" max="5" width="22.5703125" style="1" customWidth="1"/>
    <col min="6" max="6" width="16.7109375" style="1" customWidth="1"/>
    <col min="7" max="7" width="18.7109375" style="1" customWidth="1"/>
    <col min="8" max="8" width="15.140625" style="1" customWidth="1"/>
    <col min="9" max="9" width="24.140625" style="1" customWidth="1"/>
    <col min="10" max="10" width="10.5703125" style="1" customWidth="1"/>
    <col min="11" max="11" width="23.5703125" style="1" customWidth="1"/>
    <col min="12" max="12" width="11.28515625" style="1" customWidth="1"/>
    <col min="13" max="13" width="14.5703125" style="1" customWidth="1"/>
    <col min="14" max="14" width="11.5703125" style="1" customWidth="1"/>
    <col min="15" max="15" width="21.85546875" style="1" customWidth="1"/>
    <col min="16" max="16" width="12.7109375" style="1" customWidth="1"/>
    <col min="17" max="17" width="9.140625" style="1"/>
    <col min="18" max="18" width="15.5703125" style="1" customWidth="1"/>
    <col min="19" max="19" width="23.140625" style="1" customWidth="1"/>
    <col min="20" max="20" width="13.140625" style="1" customWidth="1"/>
    <col min="21" max="21" width="20" style="1" customWidth="1"/>
    <col min="22" max="22" width="12.28515625" style="1" customWidth="1"/>
    <col min="23" max="23" width="19.5703125" style="1" customWidth="1"/>
    <col min="24" max="24" width="13.7109375" style="1" customWidth="1"/>
    <col min="25" max="25" width="18.42578125" style="1" customWidth="1"/>
    <col min="26" max="26" width="13.85546875" style="1" customWidth="1"/>
    <col min="27" max="27" width="19.28515625" style="1" customWidth="1"/>
    <col min="28" max="28" width="12.28515625" style="1" customWidth="1"/>
    <col min="29" max="29" width="20.5703125" style="1" customWidth="1"/>
    <col min="30" max="30" width="13.42578125" style="1" customWidth="1"/>
    <col min="31" max="31" width="14.5703125" style="1" customWidth="1"/>
    <col min="32" max="32" width="12.5703125" style="1" customWidth="1"/>
    <col min="33" max="33" width="13.5703125" style="1" customWidth="1"/>
    <col min="34" max="34" width="12.140625" style="1" customWidth="1"/>
    <col min="35" max="36" width="14.85546875" style="1" customWidth="1"/>
    <col min="37" max="37" width="19.42578125" style="1" customWidth="1"/>
    <col min="38" max="38" width="13" style="1" customWidth="1"/>
    <col min="39" max="39" width="18" style="1" customWidth="1"/>
    <col min="40" max="40" width="10.28515625" style="1" customWidth="1"/>
    <col min="41" max="41" width="22.28515625" style="1" customWidth="1"/>
    <col min="42" max="42" width="12.7109375" style="1" customWidth="1"/>
    <col min="43" max="43" width="21.140625" style="1" customWidth="1"/>
    <col min="44" max="44" width="11.42578125" style="1" customWidth="1"/>
    <col min="45" max="45" width="21.42578125" style="1" customWidth="1"/>
    <col min="46" max="46" width="11.7109375" style="1" customWidth="1"/>
    <col min="47" max="47" width="21.85546875" style="1" customWidth="1"/>
    <col min="48" max="48" width="13.5703125" style="1" customWidth="1"/>
    <col min="49" max="50" width="13.42578125" style="1" customWidth="1"/>
    <col min="51" max="51" width="18.5703125" style="1" customWidth="1"/>
    <col min="52" max="52" width="14.140625" style="1" customWidth="1"/>
    <col min="53" max="54" width="14.85546875" style="1" customWidth="1"/>
    <col min="55" max="16384" width="9.140625" style="1"/>
  </cols>
  <sheetData>
    <row r="1" spans="1:54" ht="93.75" customHeight="1" x14ac:dyDescent="0.3">
      <c r="A1" s="2"/>
      <c r="B1" s="2"/>
      <c r="C1" s="18" t="s">
        <v>36</v>
      </c>
      <c r="D1" s="3"/>
      <c r="E1" s="3"/>
      <c r="F1" s="4"/>
      <c r="G1" s="3"/>
      <c r="H1" s="4"/>
      <c r="I1" s="3"/>
      <c r="J1" s="3"/>
      <c r="K1" s="3"/>
      <c r="L1" s="5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77.25" customHeight="1" x14ac:dyDescent="0.25">
      <c r="A2" s="19" t="s">
        <v>24</v>
      </c>
      <c r="B2" s="19" t="s">
        <v>34</v>
      </c>
      <c r="C2" s="20" t="s">
        <v>35</v>
      </c>
      <c r="D2" s="20" t="s">
        <v>33</v>
      </c>
      <c r="E2" s="21" t="s">
        <v>37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6"/>
    </row>
    <row r="3" spans="1:54" ht="195.75" customHeight="1" x14ac:dyDescent="0.25">
      <c r="A3" s="19"/>
      <c r="B3" s="19"/>
      <c r="C3" s="20"/>
      <c r="D3" s="20"/>
      <c r="E3" s="7" t="s">
        <v>31</v>
      </c>
      <c r="F3" s="7" t="s">
        <v>33</v>
      </c>
      <c r="G3" s="7" t="s">
        <v>32</v>
      </c>
      <c r="H3" s="7" t="s">
        <v>33</v>
      </c>
      <c r="I3" s="7" t="s">
        <v>1</v>
      </c>
      <c r="J3" s="7" t="s">
        <v>33</v>
      </c>
      <c r="K3" s="7" t="s">
        <v>2</v>
      </c>
      <c r="L3" s="7" t="s">
        <v>33</v>
      </c>
      <c r="M3" s="7" t="s">
        <v>3</v>
      </c>
      <c r="N3" s="7" t="s">
        <v>33</v>
      </c>
      <c r="O3" s="7" t="s">
        <v>4</v>
      </c>
      <c r="P3" s="7" t="s">
        <v>33</v>
      </c>
      <c r="Q3" s="7" t="s">
        <v>5</v>
      </c>
      <c r="R3" s="7" t="s">
        <v>33</v>
      </c>
      <c r="S3" s="7" t="s">
        <v>6</v>
      </c>
      <c r="T3" s="7" t="s">
        <v>33</v>
      </c>
      <c r="U3" s="7" t="s">
        <v>7</v>
      </c>
      <c r="V3" s="7" t="s">
        <v>33</v>
      </c>
      <c r="W3" s="7" t="s">
        <v>8</v>
      </c>
      <c r="X3" s="7" t="s">
        <v>33</v>
      </c>
      <c r="Y3" s="7" t="s">
        <v>9</v>
      </c>
      <c r="Z3" s="7" t="s">
        <v>33</v>
      </c>
      <c r="AA3" s="7" t="s">
        <v>10</v>
      </c>
      <c r="AB3" s="7" t="s">
        <v>33</v>
      </c>
      <c r="AC3" s="7" t="s">
        <v>11</v>
      </c>
      <c r="AD3" s="7" t="s">
        <v>33</v>
      </c>
      <c r="AE3" s="7" t="s">
        <v>22</v>
      </c>
      <c r="AF3" s="7" t="s">
        <v>33</v>
      </c>
      <c r="AG3" s="7" t="s">
        <v>23</v>
      </c>
      <c r="AH3" s="7" t="s">
        <v>33</v>
      </c>
      <c r="AI3" s="7" t="s">
        <v>12</v>
      </c>
      <c r="AJ3" s="7" t="s">
        <v>33</v>
      </c>
      <c r="AK3" s="7" t="s">
        <v>13</v>
      </c>
      <c r="AL3" s="7" t="s">
        <v>33</v>
      </c>
      <c r="AM3" s="7" t="s">
        <v>14</v>
      </c>
      <c r="AN3" s="7" t="s">
        <v>33</v>
      </c>
      <c r="AO3" s="7" t="s">
        <v>15</v>
      </c>
      <c r="AP3" s="7" t="s">
        <v>33</v>
      </c>
      <c r="AQ3" s="7" t="s">
        <v>16</v>
      </c>
      <c r="AR3" s="7" t="s">
        <v>33</v>
      </c>
      <c r="AS3" s="7" t="s">
        <v>17</v>
      </c>
      <c r="AT3" s="7" t="s">
        <v>33</v>
      </c>
      <c r="AU3" s="7" t="s">
        <v>18</v>
      </c>
      <c r="AV3" s="7" t="s">
        <v>33</v>
      </c>
      <c r="AW3" s="7" t="s">
        <v>19</v>
      </c>
      <c r="AX3" s="7" t="s">
        <v>33</v>
      </c>
      <c r="AY3" s="7" t="s">
        <v>20</v>
      </c>
      <c r="AZ3" s="7" t="s">
        <v>33</v>
      </c>
      <c r="BA3" s="7" t="s">
        <v>21</v>
      </c>
      <c r="BB3" s="7" t="s">
        <v>33</v>
      </c>
    </row>
    <row r="4" spans="1:54" s="13" customFormat="1" ht="69.75" customHeight="1" x14ac:dyDescent="0.25">
      <c r="A4" s="8" t="s">
        <v>25</v>
      </c>
      <c r="B4" s="9">
        <v>72127926.019999996</v>
      </c>
      <c r="C4" s="9">
        <v>52738116.859999999</v>
      </c>
      <c r="D4" s="10">
        <f>C4/B4</f>
        <v>0.73117473037248437</v>
      </c>
      <c r="E4" s="11">
        <v>746014.2</v>
      </c>
      <c r="F4" s="12">
        <f>E4/C4</f>
        <v>1.4145635916056483E-2</v>
      </c>
      <c r="G4" s="11">
        <v>4922985.4000000004</v>
      </c>
      <c r="H4" s="12">
        <f>G4/C4</f>
        <v>9.3347766153059425E-2</v>
      </c>
      <c r="I4" s="11">
        <v>37805029.450000003</v>
      </c>
      <c r="J4" s="12">
        <f>I4/C4</f>
        <v>0.71684450831565028</v>
      </c>
      <c r="K4" s="11">
        <v>730322.22</v>
      </c>
      <c r="L4" s="12">
        <f>K4/C4</f>
        <v>1.3848090593350777E-2</v>
      </c>
      <c r="M4" s="11">
        <v>0</v>
      </c>
      <c r="N4" s="12">
        <f>M4/C4</f>
        <v>0</v>
      </c>
      <c r="O4" s="11">
        <v>211219.26</v>
      </c>
      <c r="P4" s="12">
        <f>O4/C4</f>
        <v>4.0050588184767436E-3</v>
      </c>
      <c r="Q4" s="11">
        <v>0</v>
      </c>
      <c r="R4" s="12">
        <f>Q4/C4</f>
        <v>0</v>
      </c>
      <c r="S4" s="11">
        <v>300132.19</v>
      </c>
      <c r="T4" s="12">
        <f>S4/C4</f>
        <v>5.690991788666608E-3</v>
      </c>
      <c r="U4" s="11">
        <v>174054.53</v>
      </c>
      <c r="V4" s="12">
        <f>U4/C4</f>
        <v>3.3003554234226785E-3</v>
      </c>
      <c r="W4" s="11">
        <v>112841.16</v>
      </c>
      <c r="X4" s="12">
        <f>W4/C4</f>
        <v>2.1396509150971607E-3</v>
      </c>
      <c r="Y4" s="11">
        <v>63962.55</v>
      </c>
      <c r="Z4" s="12">
        <f>Y4/C4</f>
        <v>1.2128334079466031E-3</v>
      </c>
      <c r="AA4" s="11">
        <v>15734.04</v>
      </c>
      <c r="AB4" s="12">
        <f>AA4/C4</f>
        <v>2.983428483381005E-4</v>
      </c>
      <c r="AC4" s="11">
        <v>327466.76</v>
      </c>
      <c r="AD4" s="12">
        <f>AC4/C4</f>
        <v>6.2092994497566518E-3</v>
      </c>
      <c r="AE4" s="11">
        <v>71103.11</v>
      </c>
      <c r="AF4" s="12">
        <f>AE4/C4</f>
        <v>1.3482299754606747E-3</v>
      </c>
      <c r="AG4" s="11">
        <v>32645.919999999998</v>
      </c>
      <c r="AH4" s="12">
        <f>AG4/C4</f>
        <v>6.190194482420129E-4</v>
      </c>
      <c r="AI4" s="11">
        <v>22877.72</v>
      </c>
      <c r="AJ4" s="12">
        <f>AI4/C4</f>
        <v>4.3379857609879779E-4</v>
      </c>
      <c r="AK4" s="11">
        <v>119287.78</v>
      </c>
      <c r="AL4" s="12">
        <f>AK4/C4</f>
        <v>2.2618892577576195E-3</v>
      </c>
      <c r="AM4" s="11">
        <v>0</v>
      </c>
      <c r="AN4" s="12">
        <f>AM4/C4</f>
        <v>0</v>
      </c>
      <c r="AO4" s="11">
        <v>3319515.89</v>
      </c>
      <c r="AP4" s="12">
        <f>AO4/C4</f>
        <v>6.2943390618441591E-2</v>
      </c>
      <c r="AQ4" s="11">
        <v>527456.79</v>
      </c>
      <c r="AR4" s="12">
        <f>AQ4/C4</f>
        <v>1.0001433904062232E-2</v>
      </c>
      <c r="AS4" s="11">
        <v>3152807.14</v>
      </c>
      <c r="AT4" s="12">
        <f>AS4/C4</f>
        <v>5.978232306567801E-2</v>
      </c>
      <c r="AU4" s="11">
        <v>42559.75</v>
      </c>
      <c r="AV4" s="12">
        <f>AU4/C4</f>
        <v>8.0700170074294154E-4</v>
      </c>
      <c r="AW4" s="11">
        <v>1314</v>
      </c>
      <c r="AX4" s="12">
        <f>AW4/C4</f>
        <v>2.4915565405723134E-5</v>
      </c>
      <c r="AY4" s="11">
        <v>247</v>
      </c>
      <c r="AZ4" s="12">
        <f>AY4/C4</f>
        <v>4.6835195245156883E-6</v>
      </c>
      <c r="BA4" s="11">
        <v>38540</v>
      </c>
      <c r="BB4" s="12">
        <f>BA4/C4</f>
        <v>7.3078073876451267E-4</v>
      </c>
    </row>
    <row r="5" spans="1:54" s="13" customFormat="1" ht="71.25" customHeight="1" x14ac:dyDescent="0.25">
      <c r="A5" s="8" t="s">
        <v>26</v>
      </c>
      <c r="B5" s="9">
        <v>61146319.960000001</v>
      </c>
      <c r="C5" s="9">
        <v>39167966.109999999</v>
      </c>
      <c r="D5" s="10">
        <f t="shared" ref="D5:D10" si="0">C5/B5</f>
        <v>0.64056129846608023</v>
      </c>
      <c r="E5" s="11">
        <v>251531.7</v>
      </c>
      <c r="F5" s="12">
        <f t="shared" ref="F5:F9" si="1">E5/C5</f>
        <v>6.4218728971934362E-3</v>
      </c>
      <c r="G5" s="11">
        <v>1829003.36</v>
      </c>
      <c r="H5" s="12">
        <f t="shared" ref="H5:H9" si="2">G5/C5</f>
        <v>4.6696408867986539E-2</v>
      </c>
      <c r="I5" s="11">
        <v>28383407.800000001</v>
      </c>
      <c r="J5" s="12">
        <f t="shared" ref="J5:J9" si="3">I5/C5</f>
        <v>0.72465871013796179</v>
      </c>
      <c r="K5" s="11">
        <v>3408191.18</v>
      </c>
      <c r="L5" s="12">
        <f t="shared" ref="L5:L9" si="4">K5/C5</f>
        <v>8.7014760236167901E-2</v>
      </c>
      <c r="M5" s="11">
        <v>3089.37</v>
      </c>
      <c r="N5" s="12">
        <f t="shared" ref="N5:N9" si="5">M5/C5</f>
        <v>7.8874915060020206E-5</v>
      </c>
      <c r="O5" s="11">
        <v>235944.2</v>
      </c>
      <c r="P5" s="12">
        <f t="shared" ref="P5:P9" si="6">O5/C5</f>
        <v>6.0239073772013129E-3</v>
      </c>
      <c r="Q5" s="11">
        <v>0</v>
      </c>
      <c r="R5" s="12">
        <f t="shared" ref="R5:R9" si="7">Q5/C5</f>
        <v>0</v>
      </c>
      <c r="S5" s="11">
        <v>367774.64</v>
      </c>
      <c r="T5" s="12">
        <f t="shared" ref="T5:T9" si="8">S5/C5</f>
        <v>9.3896792845238712E-3</v>
      </c>
      <c r="U5" s="11">
        <v>207128.98</v>
      </c>
      <c r="V5" s="12">
        <f t="shared" ref="V5:V9" si="9">U5/C5</f>
        <v>5.2882240404900109E-3</v>
      </c>
      <c r="W5" s="11">
        <v>36279.730000000003</v>
      </c>
      <c r="X5" s="12">
        <f t="shared" ref="X5:X9" si="10">W5/C5</f>
        <v>9.2626024793095911E-4</v>
      </c>
      <c r="Y5" s="11">
        <v>3524.16</v>
      </c>
      <c r="Z5" s="12">
        <f t="shared" ref="Z5:Z9" si="11">Y5/C5</f>
        <v>8.9975568047181401E-5</v>
      </c>
      <c r="AA5" s="11">
        <v>6597.97</v>
      </c>
      <c r="AB5" s="12">
        <f t="shared" ref="AB5:AB9" si="12">AA5/C5</f>
        <v>1.6845321969157515E-4</v>
      </c>
      <c r="AC5" s="11">
        <v>774378.35</v>
      </c>
      <c r="AD5" s="12">
        <f t="shared" ref="AD5:AD9" si="13">AC5/C5</f>
        <v>1.9770706189471833E-2</v>
      </c>
      <c r="AE5" s="11">
        <v>4861.6099999999997</v>
      </c>
      <c r="AF5" s="12">
        <f t="shared" ref="AF5:AF9" si="14">AE5/C5</f>
        <v>1.2412209473288885E-4</v>
      </c>
      <c r="AG5" s="11">
        <v>9957.58</v>
      </c>
      <c r="AH5" s="12">
        <f t="shared" ref="AH5:AH9" si="15">AG5/C5</f>
        <v>2.5422765052530321E-4</v>
      </c>
      <c r="AI5" s="11">
        <v>176.33</v>
      </c>
      <c r="AJ5" s="12">
        <f t="shared" ref="AJ5:AJ9" si="16">AI5/C5</f>
        <v>4.5018931926358328E-6</v>
      </c>
      <c r="AK5" s="11">
        <v>18780.689999999999</v>
      </c>
      <c r="AL5" s="12">
        <f t="shared" ref="AL5:AL9" si="17">AK5/C5</f>
        <v>4.7949107051553256E-4</v>
      </c>
      <c r="AM5" s="11">
        <v>0</v>
      </c>
      <c r="AN5" s="12">
        <f t="shared" ref="AN5:AN9" si="18">AM5/C5</f>
        <v>0</v>
      </c>
      <c r="AO5" s="11">
        <v>1503955.23</v>
      </c>
      <c r="AP5" s="12">
        <f t="shared" ref="AP5:AP9" si="19">AO5/C5</f>
        <v>3.839758300893812E-2</v>
      </c>
      <c r="AQ5" s="11">
        <v>243442.3</v>
      </c>
      <c r="AR5" s="12">
        <f t="shared" ref="AR5:AR9" si="20">AQ5/C5</f>
        <v>6.2153418769897925E-3</v>
      </c>
      <c r="AS5" s="11">
        <v>1837484.05</v>
      </c>
      <c r="AT5" s="12">
        <f t="shared" ref="AT5:AT9" si="21">AS5/C5</f>
        <v>4.6912929939726199E-2</v>
      </c>
      <c r="AU5" s="11">
        <v>42786</v>
      </c>
      <c r="AV5" s="12">
        <f t="shared" ref="AV5:AV9" si="22">AU5/C5</f>
        <v>1.0923722687013937E-3</v>
      </c>
      <c r="AW5" s="11">
        <v>300</v>
      </c>
      <c r="AX5" s="12">
        <f t="shared" ref="AX5:AX9" si="23">AW5/C5</f>
        <v>7.65932035269523E-6</v>
      </c>
      <c r="AY5" s="11">
        <v>0</v>
      </c>
      <c r="AZ5" s="12">
        <f t="shared" ref="AZ5:AZ9" si="24">AY5/C5</f>
        <v>0</v>
      </c>
      <c r="BA5" s="11">
        <v>-629.12</v>
      </c>
      <c r="BB5" s="12">
        <f t="shared" ref="BB5:BB9" si="25">BA5/C5</f>
        <v>-1.6062105400958743E-5</v>
      </c>
    </row>
    <row r="6" spans="1:54" s="13" customFormat="1" ht="70.5" customHeight="1" x14ac:dyDescent="0.25">
      <c r="A6" s="8" t="s">
        <v>27</v>
      </c>
      <c r="B6" s="9">
        <v>3773793</v>
      </c>
      <c r="C6" s="9">
        <v>3818976.68</v>
      </c>
      <c r="D6" s="10">
        <f t="shared" si="0"/>
        <v>1.0119730149480908</v>
      </c>
      <c r="E6" s="11">
        <v>29955.09</v>
      </c>
      <c r="F6" s="12">
        <f t="shared" si="1"/>
        <v>7.843747817805476E-3</v>
      </c>
      <c r="G6" s="11">
        <v>595260</v>
      </c>
      <c r="H6" s="12">
        <f t="shared" si="2"/>
        <v>0.15586898006405212</v>
      </c>
      <c r="I6" s="11">
        <v>913064.95</v>
      </c>
      <c r="J6" s="12">
        <f t="shared" si="3"/>
        <v>0.23908628580575672</v>
      </c>
      <c r="K6" s="11">
        <v>12513.76</v>
      </c>
      <c r="L6" s="12">
        <f t="shared" si="4"/>
        <v>3.2767311896756595E-3</v>
      </c>
      <c r="M6" s="11">
        <v>273416.90999999997</v>
      </c>
      <c r="N6" s="12">
        <f t="shared" si="5"/>
        <v>7.1594286352122991E-2</v>
      </c>
      <c r="O6" s="11">
        <v>23257.8</v>
      </c>
      <c r="P6" s="12">
        <f t="shared" si="6"/>
        <v>6.0900607541808814E-3</v>
      </c>
      <c r="Q6" s="11">
        <v>0</v>
      </c>
      <c r="R6" s="12">
        <f t="shared" si="7"/>
        <v>0</v>
      </c>
      <c r="S6" s="11">
        <v>37945.33</v>
      </c>
      <c r="T6" s="12">
        <f t="shared" si="8"/>
        <v>9.935994162708529E-3</v>
      </c>
      <c r="U6" s="11">
        <v>202690.54</v>
      </c>
      <c r="V6" s="12">
        <f t="shared" si="9"/>
        <v>5.3074568656439135E-2</v>
      </c>
      <c r="W6" s="11">
        <v>154935.35999999999</v>
      </c>
      <c r="X6" s="12">
        <f t="shared" si="10"/>
        <v>4.0569862814663737E-2</v>
      </c>
      <c r="Y6" s="11">
        <v>1442.7</v>
      </c>
      <c r="Z6" s="12">
        <f t="shared" si="11"/>
        <v>3.7777135627861441E-4</v>
      </c>
      <c r="AA6" s="11">
        <v>1970.71</v>
      </c>
      <c r="AB6" s="12">
        <f t="shared" si="12"/>
        <v>5.1603090700202969E-4</v>
      </c>
      <c r="AC6" s="11">
        <v>192278.99</v>
      </c>
      <c r="AD6" s="12">
        <f t="shared" si="13"/>
        <v>5.0348301681695525E-2</v>
      </c>
      <c r="AE6" s="11">
        <v>24734.75</v>
      </c>
      <c r="AF6" s="12">
        <f t="shared" si="14"/>
        <v>6.476800481536326E-3</v>
      </c>
      <c r="AG6" s="11">
        <v>4802.92</v>
      </c>
      <c r="AH6" s="12">
        <f t="shared" si="15"/>
        <v>1.2576458047395041E-3</v>
      </c>
      <c r="AI6" s="11">
        <v>10461.24</v>
      </c>
      <c r="AJ6" s="12">
        <f t="shared" si="16"/>
        <v>2.739278313686901E-3</v>
      </c>
      <c r="AK6" s="11">
        <v>79395.100000000006</v>
      </c>
      <c r="AL6" s="12">
        <f t="shared" si="17"/>
        <v>2.0789626816993291E-2</v>
      </c>
      <c r="AM6" s="11">
        <v>663788.01</v>
      </c>
      <c r="AN6" s="12">
        <f t="shared" si="18"/>
        <v>0.17381305664322622</v>
      </c>
      <c r="AO6" s="11">
        <v>111900</v>
      </c>
      <c r="AP6" s="12">
        <f t="shared" si="19"/>
        <v>2.9301043021818084E-2</v>
      </c>
      <c r="AQ6" s="11">
        <v>148075</v>
      </c>
      <c r="AR6" s="12">
        <f t="shared" si="20"/>
        <v>3.8773475830703424E-2</v>
      </c>
      <c r="AS6" s="11">
        <v>97813.93</v>
      </c>
      <c r="AT6" s="12">
        <f t="shared" si="21"/>
        <v>2.5612602064907081E-2</v>
      </c>
      <c r="AU6" s="11">
        <v>101661.59</v>
      </c>
      <c r="AV6" s="12">
        <f t="shared" si="22"/>
        <v>2.6620112799431914E-2</v>
      </c>
      <c r="AW6" s="11">
        <v>1550.24</v>
      </c>
      <c r="AX6" s="12">
        <f t="shared" si="23"/>
        <v>4.0593073220860829E-4</v>
      </c>
      <c r="AY6" s="11">
        <v>15841.15</v>
      </c>
      <c r="AZ6" s="12">
        <f t="shared" si="24"/>
        <v>4.1480090944153135E-3</v>
      </c>
      <c r="BA6" s="11">
        <v>120220.61</v>
      </c>
      <c r="BB6" s="12">
        <f t="shared" si="25"/>
        <v>3.1479796833951863E-2</v>
      </c>
    </row>
    <row r="7" spans="1:54" s="13" customFormat="1" ht="75" customHeight="1" x14ac:dyDescent="0.25">
      <c r="A7" s="8" t="s">
        <v>28</v>
      </c>
      <c r="B7" s="9">
        <v>32962687.140000001</v>
      </c>
      <c r="C7" s="9">
        <v>18034725.59</v>
      </c>
      <c r="D7" s="10">
        <f t="shared" si="0"/>
        <v>0.54712546684687546</v>
      </c>
      <c r="E7" s="11">
        <v>504211.29</v>
      </c>
      <c r="F7" s="12">
        <f t="shared" si="1"/>
        <v>2.7957802156944267E-2</v>
      </c>
      <c r="G7" s="11">
        <v>5892505.2400000002</v>
      </c>
      <c r="H7" s="12">
        <f t="shared" si="2"/>
        <v>0.32673107281805891</v>
      </c>
      <c r="I7" s="11">
        <v>3155355.73</v>
      </c>
      <c r="J7" s="12">
        <f t="shared" si="3"/>
        <v>0.17496000780569682</v>
      </c>
      <c r="K7" s="11">
        <v>1077487.8700000001</v>
      </c>
      <c r="L7" s="12">
        <f t="shared" si="4"/>
        <v>5.9745176860215264E-2</v>
      </c>
      <c r="M7" s="11">
        <v>67813.22</v>
      </c>
      <c r="N7" s="12">
        <f t="shared" si="5"/>
        <v>3.7601470375352689E-3</v>
      </c>
      <c r="O7" s="11">
        <v>1024538.2</v>
      </c>
      <c r="P7" s="12">
        <f t="shared" si="6"/>
        <v>5.6809192626035399E-2</v>
      </c>
      <c r="Q7" s="11">
        <v>0</v>
      </c>
      <c r="R7" s="12">
        <f t="shared" si="7"/>
        <v>0</v>
      </c>
      <c r="S7" s="11">
        <v>61361.03</v>
      </c>
      <c r="T7" s="12">
        <f t="shared" si="8"/>
        <v>3.4023822371893379E-3</v>
      </c>
      <c r="U7" s="11">
        <v>479641.08</v>
      </c>
      <c r="V7" s="12">
        <f t="shared" si="9"/>
        <v>2.6595418799493918E-2</v>
      </c>
      <c r="W7" s="11">
        <v>89153.15</v>
      </c>
      <c r="X7" s="12">
        <f t="shared" si="10"/>
        <v>4.9434159424878721E-3</v>
      </c>
      <c r="Y7" s="11">
        <v>67956.009999999995</v>
      </c>
      <c r="Z7" s="12">
        <f t="shared" si="11"/>
        <v>3.7680645408700113E-3</v>
      </c>
      <c r="AA7" s="11">
        <v>15483.59</v>
      </c>
      <c r="AB7" s="12">
        <f t="shared" si="12"/>
        <v>8.5854314348899393E-4</v>
      </c>
      <c r="AC7" s="11">
        <v>1903636.05</v>
      </c>
      <c r="AD7" s="12">
        <f t="shared" si="13"/>
        <v>0.10555392376225227</v>
      </c>
      <c r="AE7" s="11">
        <v>8769.1299999999992</v>
      </c>
      <c r="AF7" s="12">
        <f t="shared" si="14"/>
        <v>4.862358429707607E-4</v>
      </c>
      <c r="AG7" s="11">
        <v>5859</v>
      </c>
      <c r="AH7" s="12">
        <f t="shared" si="15"/>
        <v>3.2487325469752267E-4</v>
      </c>
      <c r="AI7" s="11">
        <v>80004.53</v>
      </c>
      <c r="AJ7" s="12">
        <f t="shared" si="16"/>
        <v>4.4361379163074914E-3</v>
      </c>
      <c r="AK7" s="11">
        <v>107427.56</v>
      </c>
      <c r="AL7" s="12">
        <f t="shared" si="17"/>
        <v>5.9567061036718549E-3</v>
      </c>
      <c r="AM7" s="11">
        <v>91638.64</v>
      </c>
      <c r="AN7" s="12">
        <f t="shared" si="18"/>
        <v>5.0812328439758647E-3</v>
      </c>
      <c r="AO7" s="11">
        <v>1038239.99</v>
      </c>
      <c r="AP7" s="12">
        <f t="shared" si="19"/>
        <v>5.756893748223646E-2</v>
      </c>
      <c r="AQ7" s="11">
        <v>360896.66</v>
      </c>
      <c r="AR7" s="12">
        <f t="shared" si="20"/>
        <v>2.0011208831484082E-2</v>
      </c>
      <c r="AS7" s="11">
        <v>761547.25</v>
      </c>
      <c r="AT7" s="12">
        <f t="shared" si="21"/>
        <v>4.2226716796970126E-2</v>
      </c>
      <c r="AU7" s="11">
        <v>1182222.4099999999</v>
      </c>
      <c r="AV7" s="12">
        <f t="shared" si="22"/>
        <v>6.5552558817724704E-2</v>
      </c>
      <c r="AW7" s="11">
        <v>0</v>
      </c>
      <c r="AX7" s="12">
        <f t="shared" si="23"/>
        <v>0</v>
      </c>
      <c r="AY7" s="11">
        <v>58952.83</v>
      </c>
      <c r="AZ7" s="12">
        <f t="shared" si="24"/>
        <v>3.2688509567724454E-3</v>
      </c>
      <c r="BA7" s="11">
        <v>25.13</v>
      </c>
      <c r="BB7" s="12">
        <f t="shared" si="25"/>
        <v>1.3934229203872239E-6</v>
      </c>
    </row>
    <row r="8" spans="1:54" s="13" customFormat="1" ht="68.25" customHeight="1" x14ac:dyDescent="0.25">
      <c r="A8" s="8" t="s">
        <v>29</v>
      </c>
      <c r="B8" s="9">
        <v>14598125.039999999</v>
      </c>
      <c r="C8" s="9">
        <v>45</v>
      </c>
      <c r="D8" s="10">
        <f t="shared" si="0"/>
        <v>3.0825876526400821E-6</v>
      </c>
      <c r="E8" s="11">
        <v>0</v>
      </c>
      <c r="F8" s="12">
        <f t="shared" si="1"/>
        <v>0</v>
      </c>
      <c r="G8" s="11">
        <v>0</v>
      </c>
      <c r="H8" s="12">
        <f t="shared" si="2"/>
        <v>0</v>
      </c>
      <c r="I8" s="11">
        <v>0</v>
      </c>
      <c r="J8" s="12">
        <f t="shared" si="3"/>
        <v>0</v>
      </c>
      <c r="K8" s="11">
        <v>0</v>
      </c>
      <c r="L8" s="12">
        <f t="shared" si="4"/>
        <v>0</v>
      </c>
      <c r="M8" s="11">
        <v>0</v>
      </c>
      <c r="N8" s="12">
        <f t="shared" si="5"/>
        <v>0</v>
      </c>
      <c r="O8" s="11">
        <v>0</v>
      </c>
      <c r="P8" s="12">
        <f t="shared" si="6"/>
        <v>0</v>
      </c>
      <c r="Q8" s="11">
        <v>0</v>
      </c>
      <c r="R8" s="12">
        <f t="shared" si="7"/>
        <v>0</v>
      </c>
      <c r="S8" s="11">
        <v>0</v>
      </c>
      <c r="T8" s="12">
        <f t="shared" si="8"/>
        <v>0</v>
      </c>
      <c r="U8" s="11">
        <v>0</v>
      </c>
      <c r="V8" s="12">
        <f t="shared" si="9"/>
        <v>0</v>
      </c>
      <c r="W8" s="11">
        <v>0</v>
      </c>
      <c r="X8" s="12">
        <f t="shared" si="10"/>
        <v>0</v>
      </c>
      <c r="Y8" s="11">
        <v>0</v>
      </c>
      <c r="Z8" s="12">
        <f t="shared" si="11"/>
        <v>0</v>
      </c>
      <c r="AA8" s="11">
        <v>45</v>
      </c>
      <c r="AB8" s="12">
        <f t="shared" si="12"/>
        <v>1</v>
      </c>
      <c r="AC8" s="11">
        <v>0</v>
      </c>
      <c r="AD8" s="12">
        <f t="shared" si="13"/>
        <v>0</v>
      </c>
      <c r="AE8" s="11">
        <v>0</v>
      </c>
      <c r="AF8" s="12">
        <f t="shared" si="14"/>
        <v>0</v>
      </c>
      <c r="AG8" s="11">
        <v>0</v>
      </c>
      <c r="AH8" s="12">
        <f t="shared" si="15"/>
        <v>0</v>
      </c>
      <c r="AI8" s="11">
        <v>0</v>
      </c>
      <c r="AJ8" s="12">
        <f t="shared" si="16"/>
        <v>0</v>
      </c>
      <c r="AK8" s="11">
        <v>0</v>
      </c>
      <c r="AL8" s="12">
        <f t="shared" si="17"/>
        <v>0</v>
      </c>
      <c r="AM8" s="11">
        <v>0</v>
      </c>
      <c r="AN8" s="12">
        <f t="shared" si="18"/>
        <v>0</v>
      </c>
      <c r="AO8" s="11">
        <v>0</v>
      </c>
      <c r="AP8" s="12">
        <f t="shared" si="19"/>
        <v>0</v>
      </c>
      <c r="AQ8" s="11">
        <v>0</v>
      </c>
      <c r="AR8" s="12">
        <f t="shared" si="20"/>
        <v>0</v>
      </c>
      <c r="AS8" s="11">
        <v>0</v>
      </c>
      <c r="AT8" s="12">
        <f t="shared" si="21"/>
        <v>0</v>
      </c>
      <c r="AU8" s="11">
        <v>0</v>
      </c>
      <c r="AV8" s="12">
        <f t="shared" si="22"/>
        <v>0</v>
      </c>
      <c r="AW8" s="11">
        <v>0</v>
      </c>
      <c r="AX8" s="12">
        <f t="shared" si="23"/>
        <v>0</v>
      </c>
      <c r="AY8" s="11">
        <v>0</v>
      </c>
      <c r="AZ8" s="12">
        <f t="shared" si="24"/>
        <v>0</v>
      </c>
      <c r="BA8" s="11">
        <v>0</v>
      </c>
      <c r="BB8" s="12">
        <f t="shared" si="25"/>
        <v>0</v>
      </c>
    </row>
    <row r="9" spans="1:54" s="13" customFormat="1" ht="61.5" customHeight="1" x14ac:dyDescent="0.25">
      <c r="A9" s="8" t="s">
        <v>30</v>
      </c>
      <c r="B9" s="9">
        <v>2726639.74</v>
      </c>
      <c r="C9" s="9">
        <v>1235263.67</v>
      </c>
      <c r="D9" s="10">
        <f t="shared" si="0"/>
        <v>0.45303515967973085</v>
      </c>
      <c r="E9" s="11">
        <v>20763.25</v>
      </c>
      <c r="F9" s="12">
        <f t="shared" si="1"/>
        <v>1.6808759542001266E-2</v>
      </c>
      <c r="G9" s="11">
        <v>494561</v>
      </c>
      <c r="H9" s="12">
        <f t="shared" si="2"/>
        <v>0.40036877308955426</v>
      </c>
      <c r="I9" s="11">
        <v>438</v>
      </c>
      <c r="J9" s="12">
        <f t="shared" si="3"/>
        <v>3.5458016829718631E-4</v>
      </c>
      <c r="K9" s="11">
        <v>0</v>
      </c>
      <c r="L9" s="12">
        <f t="shared" si="4"/>
        <v>0</v>
      </c>
      <c r="M9" s="11">
        <v>0</v>
      </c>
      <c r="N9" s="12">
        <f t="shared" si="5"/>
        <v>0</v>
      </c>
      <c r="O9" s="11">
        <v>22570.87</v>
      </c>
      <c r="P9" s="12">
        <f t="shared" si="6"/>
        <v>1.8272107039301173E-2</v>
      </c>
      <c r="Q9" s="11">
        <v>0</v>
      </c>
      <c r="R9" s="12">
        <f t="shared" si="7"/>
        <v>0</v>
      </c>
      <c r="S9" s="11">
        <v>0</v>
      </c>
      <c r="T9" s="12">
        <f t="shared" si="8"/>
        <v>0</v>
      </c>
      <c r="U9" s="11">
        <v>0</v>
      </c>
      <c r="V9" s="12">
        <f t="shared" si="9"/>
        <v>0</v>
      </c>
      <c r="W9" s="11">
        <v>0</v>
      </c>
      <c r="X9" s="12">
        <f t="shared" si="10"/>
        <v>0</v>
      </c>
      <c r="Y9" s="11">
        <v>438</v>
      </c>
      <c r="Z9" s="12">
        <f t="shared" si="11"/>
        <v>3.5458016829718631E-4</v>
      </c>
      <c r="AA9" s="11">
        <v>949</v>
      </c>
      <c r="AB9" s="12">
        <f t="shared" si="12"/>
        <v>7.682570313105704E-4</v>
      </c>
      <c r="AC9" s="11">
        <v>244884.55</v>
      </c>
      <c r="AD9" s="12">
        <f t="shared" si="13"/>
        <v>0.19824476016525283</v>
      </c>
      <c r="AE9" s="11">
        <v>0</v>
      </c>
      <c r="AF9" s="12">
        <f t="shared" si="14"/>
        <v>0</v>
      </c>
      <c r="AG9" s="11">
        <v>0</v>
      </c>
      <c r="AH9" s="12">
        <f t="shared" si="15"/>
        <v>0</v>
      </c>
      <c r="AI9" s="11">
        <v>0</v>
      </c>
      <c r="AJ9" s="12">
        <f t="shared" si="16"/>
        <v>0</v>
      </c>
      <c r="AK9" s="11">
        <v>0</v>
      </c>
      <c r="AL9" s="12">
        <f t="shared" si="17"/>
        <v>0</v>
      </c>
      <c r="AM9" s="11">
        <v>0</v>
      </c>
      <c r="AN9" s="12">
        <f t="shared" si="18"/>
        <v>0</v>
      </c>
      <c r="AO9" s="11">
        <v>0</v>
      </c>
      <c r="AP9" s="12">
        <f t="shared" si="19"/>
        <v>0</v>
      </c>
      <c r="AQ9" s="11">
        <v>54721</v>
      </c>
      <c r="AR9" s="12">
        <f t="shared" si="20"/>
        <v>4.4299044268014461E-2</v>
      </c>
      <c r="AS9" s="11">
        <v>0</v>
      </c>
      <c r="AT9" s="12">
        <f t="shared" si="21"/>
        <v>0</v>
      </c>
      <c r="AU9" s="11">
        <v>354389</v>
      </c>
      <c r="AV9" s="12">
        <f t="shared" si="22"/>
        <v>0.28689340470929581</v>
      </c>
      <c r="AW9" s="11">
        <v>41549</v>
      </c>
      <c r="AX9" s="12">
        <f t="shared" si="23"/>
        <v>3.363573381867533E-2</v>
      </c>
      <c r="AY9" s="11">
        <v>0</v>
      </c>
      <c r="AZ9" s="12">
        <f t="shared" si="24"/>
        <v>0</v>
      </c>
      <c r="BA9" s="11">
        <v>0</v>
      </c>
      <c r="BB9" s="12">
        <f t="shared" si="25"/>
        <v>0</v>
      </c>
    </row>
    <row r="10" spans="1:54" s="13" customFormat="1" ht="56.25" customHeight="1" x14ac:dyDescent="0.25">
      <c r="A10" s="14" t="s">
        <v>0</v>
      </c>
      <c r="B10" s="9">
        <v>187335490.90000001</v>
      </c>
      <c r="C10" s="9">
        <v>114995093.91</v>
      </c>
      <c r="D10" s="10">
        <f t="shared" si="0"/>
        <v>0.61384574464528219</v>
      </c>
      <c r="E10" s="9">
        <v>1552475.53</v>
      </c>
      <c r="F10" s="15"/>
      <c r="G10" s="9">
        <v>13734315</v>
      </c>
      <c r="H10" s="15"/>
      <c r="I10" s="9">
        <v>70257295.930000007</v>
      </c>
      <c r="J10" s="15"/>
      <c r="K10" s="9">
        <v>5228515.03</v>
      </c>
      <c r="L10" s="15"/>
      <c r="M10" s="9">
        <v>344319.5</v>
      </c>
      <c r="N10" s="15"/>
      <c r="O10" s="9">
        <v>1517530.33</v>
      </c>
      <c r="P10" s="15"/>
      <c r="Q10" s="9">
        <v>0</v>
      </c>
      <c r="R10" s="15"/>
      <c r="S10" s="9">
        <v>767213.19</v>
      </c>
      <c r="T10" s="15"/>
      <c r="U10" s="9">
        <v>1063515.1299999999</v>
      </c>
      <c r="V10" s="15"/>
      <c r="W10" s="9">
        <v>393209.4</v>
      </c>
      <c r="X10" s="15"/>
      <c r="Y10" s="9">
        <v>137323.42000000001</v>
      </c>
      <c r="Z10" s="15"/>
      <c r="AA10" s="9">
        <v>40780.31</v>
      </c>
      <c r="AB10" s="15"/>
      <c r="AC10" s="9">
        <v>3442644.7</v>
      </c>
      <c r="AD10" s="15"/>
      <c r="AE10" s="9">
        <v>109468.6</v>
      </c>
      <c r="AF10" s="15"/>
      <c r="AG10" s="9">
        <v>53265.42</v>
      </c>
      <c r="AH10" s="15"/>
      <c r="AI10" s="9">
        <v>113519.82</v>
      </c>
      <c r="AJ10" s="15"/>
      <c r="AK10" s="9">
        <v>324891.13</v>
      </c>
      <c r="AL10" s="15"/>
      <c r="AM10" s="9">
        <v>755426.65</v>
      </c>
      <c r="AN10" s="15"/>
      <c r="AO10" s="9">
        <v>5973611.1100000003</v>
      </c>
      <c r="AP10" s="15"/>
      <c r="AQ10" s="9">
        <v>1334591.75</v>
      </c>
      <c r="AR10" s="15"/>
      <c r="AS10" s="9">
        <v>5849652.3700000001</v>
      </c>
      <c r="AT10" s="15"/>
      <c r="AU10" s="9">
        <v>1723618.75</v>
      </c>
      <c r="AV10" s="15"/>
      <c r="AW10" s="9">
        <v>44713.24</v>
      </c>
      <c r="AX10" s="15"/>
      <c r="AY10" s="9">
        <v>75040.98</v>
      </c>
      <c r="AZ10" s="15"/>
      <c r="BA10" s="9">
        <v>158156.62</v>
      </c>
      <c r="BB10" s="15"/>
    </row>
    <row r="11" spans="1:54" s="13" customFormat="1" ht="18.75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</row>
  </sheetData>
  <mergeCells count="5">
    <mergeCell ref="A2:A3"/>
    <mergeCell ref="B2:B3"/>
    <mergeCell ref="C2:C3"/>
    <mergeCell ref="D2:D3"/>
    <mergeCell ref="E2:BA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IANUARIE- SEPTEMBRIE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2022-11-08T13:03:59Z</dcterms:modified>
</cp:coreProperties>
</file>